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t.sitnikova\Desktop\"/>
    </mc:Choice>
  </mc:AlternateContent>
  <xr:revisionPtr revIDLastSave="0" documentId="13_ncr:1_{5F043896-B01B-4AF1-A6C4-8FF8C3B4669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Смета для финала" sheetId="3" r:id="rId1"/>
  </sheets>
  <calcPr calcId="191029"/>
</workbook>
</file>

<file path=xl/calcChain.xml><?xml version="1.0" encoding="utf-8"?>
<calcChain xmlns="http://schemas.openxmlformats.org/spreadsheetml/2006/main">
  <c r="F25" i="3" l="1"/>
  <c r="F15" i="3" l="1"/>
  <c r="F16" i="3"/>
  <c r="F17" i="3"/>
  <c r="F18" i="3"/>
  <c r="F20" i="3"/>
  <c r="F21" i="3"/>
  <c r="F22" i="3"/>
  <c r="F23" i="3"/>
  <c r="F24" i="3"/>
  <c r="F3" i="3"/>
  <c r="F4" i="3"/>
  <c r="F5" i="3"/>
  <c r="F8" i="3"/>
  <c r="F9" i="3"/>
  <c r="F10" i="3"/>
  <c r="F11" i="3"/>
  <c r="F12" i="3"/>
  <c r="F13" i="3"/>
  <c r="F7" i="3" l="1"/>
  <c r="F27" i="3" s="1"/>
  <c r="F28" i="3" l="1"/>
  <c r="F29" i="3" l="1"/>
  <c r="F30" i="3" s="1"/>
</calcChain>
</file>

<file path=xl/sharedStrings.xml><?xml version="1.0" encoding="utf-8"?>
<sst xmlns="http://schemas.openxmlformats.org/spreadsheetml/2006/main" count="56" uniqueCount="43">
  <si>
    <t>№</t>
  </si>
  <si>
    <t>Наименование</t>
  </si>
  <si>
    <t>Цена UZS</t>
  </si>
  <si>
    <t>Кол-во</t>
  </si>
  <si>
    <t>Единица измерения</t>
  </si>
  <si>
    <t>Стоимость UZS</t>
  </si>
  <si>
    <t>Комментарии</t>
  </si>
  <si>
    <t>Локация</t>
  </si>
  <si>
    <t>день</t>
  </si>
  <si>
    <t>Услуга по предоставлению светого оборудования на сцене</t>
  </si>
  <si>
    <t>позиция</t>
  </si>
  <si>
    <t>Персонал</t>
  </si>
  <si>
    <t>Услуги по привлечению фотографа</t>
  </si>
  <si>
    <t>Услуги по привлечению видеоператора (видеосъемка)</t>
  </si>
  <si>
    <t>Прочие услуги</t>
  </si>
  <si>
    <t>Услуги по привлечению дрона</t>
  </si>
  <si>
    <t>Услуга по обеспечению скорой помощи</t>
  </si>
  <si>
    <t>Услуга по производству фотозоны</t>
  </si>
  <si>
    <t>В стоимость услуги входит производство фотозоны, размером 3х5, Пример фото зоны</t>
  </si>
  <si>
    <t>Оформление разрешительных документов</t>
  </si>
  <si>
    <t>Предварительный итог</t>
  </si>
  <si>
    <t>Услуги организационной команды</t>
  </si>
  <si>
    <t>НДС</t>
  </si>
  <si>
    <t>Итоговая стоимость</t>
  </si>
  <si>
    <t>Услуги по привлечению артиста №1 (предложить)</t>
  </si>
  <si>
    <t>Услуги по привлечению артиста №2 (предложить)</t>
  </si>
  <si>
    <t>Услуги по привлечению артиста №3 (предложить)</t>
  </si>
  <si>
    <t>Услуги по привлечению ведущих (предложить варианты. Два ведущего узб+рус)</t>
  </si>
  <si>
    <t>Установка холодных фейерверков</t>
  </si>
  <si>
    <t>Услуга по аренде лэд экранов</t>
  </si>
  <si>
    <t>В стоимость услуги с учетом госпошлин входит оформление разрешительных документов, сопровождение мероприятия силоввыми структурами</t>
  </si>
  <si>
    <t xml:space="preserve">Разработка концепции </t>
  </si>
  <si>
    <t>Услуги по проведению прямой трансляции</t>
  </si>
  <si>
    <t>Услуги по проведению интернет подключения</t>
  </si>
  <si>
    <t xml:space="preserve">Разработка концепции транляции розыгрыша, разработка оформления студии и т.д, разработка дизайнов, анимации и т.д </t>
  </si>
  <si>
    <t xml:space="preserve">Техническое оборудование </t>
  </si>
  <si>
    <t>Предварительная стоимость. Может меняться в зависимости от ТЗ</t>
  </si>
  <si>
    <t>Прямой эфир на локации (улица)</t>
  </si>
  <si>
    <t>Услуги по оформлению локации</t>
  </si>
  <si>
    <t>Услуги по привлечению технического диджея (предложить опции по диджеям)</t>
  </si>
  <si>
    <t>Нац гвардия</t>
  </si>
  <si>
    <t>Монтажные - демонтажные работы</t>
  </si>
  <si>
    <t>Постройка и Брендинг сцены (локация Tashkent City Mall каток)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</si>
</sst>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\.##0.00_-;\-* #\.##0.00_-;_-* &quot;-&quot;??_-;_-@_-"/>
    <numFmt numFmtId="165" formatCode="_-* #\ ##0.00\ _s_o_'_m_-;\-* #\ ##0.00\ _s_o_'_m_-;_-* &quot;-&quot;??\ _s_o_'_m_-;_-@_-"/>
    <numFmt numFmtId="166" formatCode="#,##0.00\ _₽;\-#,##0.00\ _₽"/>
  </numFmts>
  <fonts count="6">
    <font>
      <sz val="11"/>
      <color theme="1"/>
      <name val="Calibri"/>
      <charset val="134"/>
      <scheme val="minor"/>
    </font>
    <font>
      <sz val="11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name val="Times New Roman"/>
      <family val="1"/>
      <charset val="204"/>
    </font>
    <font>
      <sz val="10.5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165" fontId="1" fillId="0" borderId="0" xfId="1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65" fontId="1" fillId="2" borderId="1" xfId="1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/>
    </xf>
    <xf numFmtId="165" fontId="3" fillId="3" borderId="1" xfId="1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wrapText="1"/>
    </xf>
    <xf numFmtId="166" fontId="1" fillId="3" borderId="1" xfId="1" applyNumberFormat="1" applyFont="1" applyFill="1" applyBorder="1" applyAlignment="1">
      <alignment horizontal="center" vertical="center"/>
    </xf>
    <xf numFmtId="166" fontId="3" fillId="3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E2232A"/>
      <color rgb="FFB88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3743705557422"/>
    <pageSetUpPr fitToPage="1"/>
  </sheetPr>
  <dimension ref="A1:M30"/>
  <sheetViews>
    <sheetView showGridLines="0" tabSelected="1" topLeftCell="A5" zoomScale="85" zoomScaleNormal="85" workbookViewId="0">
      <selection sqref="A1:G30"/>
    </sheetView>
  </sheetViews>
  <sheetFormatPr defaultColWidth="9" defaultRowHeight="14.4"/>
  <cols>
    <col min="1" max="1" width="5" style="30" customWidth="1"/>
    <col min="2" max="2" width="48.6640625" style="2" customWidth="1"/>
    <col min="3" max="3" width="21.109375" style="3" customWidth="1"/>
    <col min="4" max="4" width="10.77734375" style="1" customWidth="1"/>
    <col min="5" max="5" width="11.109375" style="4" customWidth="1"/>
    <col min="6" max="6" width="20.109375" style="3" customWidth="1"/>
    <col min="7" max="7" width="48.5546875" style="2" customWidth="1"/>
    <col min="8" max="10" width="8.88671875" style="5"/>
    <col min="11" max="11" width="10" customWidth="1"/>
  </cols>
  <sheetData>
    <row r="1" spans="1:7" ht="30" customHeight="1">
      <c r="A1" s="6" t="s">
        <v>0</v>
      </c>
      <c r="B1" s="6" t="s">
        <v>1</v>
      </c>
      <c r="C1" s="7" t="s">
        <v>2</v>
      </c>
      <c r="D1" s="6" t="s">
        <v>3</v>
      </c>
      <c r="E1" s="8" t="s">
        <v>4</v>
      </c>
      <c r="F1" s="9" t="s">
        <v>5</v>
      </c>
      <c r="G1" s="6" t="s">
        <v>6</v>
      </c>
    </row>
    <row r="2" spans="1:7">
      <c r="A2" s="29"/>
      <c r="B2" s="11" t="s">
        <v>7</v>
      </c>
      <c r="C2" s="12"/>
      <c r="D2" s="10"/>
      <c r="E2" s="10"/>
      <c r="F2" s="12"/>
      <c r="G2" s="22"/>
    </row>
    <row r="3" spans="1:7">
      <c r="A3" s="19">
        <v>1</v>
      </c>
      <c r="B3" s="14" t="s">
        <v>29</v>
      </c>
      <c r="C3" s="26"/>
      <c r="D3" s="13">
        <v>1</v>
      </c>
      <c r="E3" s="13" t="s">
        <v>8</v>
      </c>
      <c r="F3" s="26">
        <f t="shared" ref="F3:F5" si="0">C3*D3</f>
        <v>0</v>
      </c>
      <c r="G3" s="23"/>
    </row>
    <row r="4" spans="1:7" ht="27.6">
      <c r="A4" s="19">
        <v>2</v>
      </c>
      <c r="B4" s="15" t="s">
        <v>42</v>
      </c>
      <c r="C4" s="26"/>
      <c r="D4" s="13">
        <v>1</v>
      </c>
      <c r="E4" s="13" t="s">
        <v>10</v>
      </c>
      <c r="F4" s="26">
        <f t="shared" si="0"/>
        <v>0</v>
      </c>
      <c r="G4" s="15" t="s">
        <v>36</v>
      </c>
    </row>
    <row r="5" spans="1:7" ht="33" customHeight="1">
      <c r="A5" s="19">
        <v>3</v>
      </c>
      <c r="B5" s="15" t="s">
        <v>9</v>
      </c>
      <c r="C5" s="26"/>
      <c r="D5" s="13">
        <v>1</v>
      </c>
      <c r="E5" s="13" t="s">
        <v>10</v>
      </c>
      <c r="F5" s="26">
        <f t="shared" si="0"/>
        <v>0</v>
      </c>
      <c r="G5" s="23"/>
    </row>
    <row r="6" spans="1:7">
      <c r="A6" s="29"/>
      <c r="B6" s="16" t="s">
        <v>11</v>
      </c>
      <c r="C6" s="12"/>
      <c r="D6" s="10"/>
      <c r="E6" s="10"/>
      <c r="F6" s="12"/>
      <c r="G6" s="24"/>
    </row>
    <row r="7" spans="1:7" ht="27.6">
      <c r="A7" s="19">
        <v>4</v>
      </c>
      <c r="B7" s="15" t="s">
        <v>27</v>
      </c>
      <c r="C7" s="26"/>
      <c r="D7" s="13">
        <v>1</v>
      </c>
      <c r="E7" s="13" t="s">
        <v>10</v>
      </c>
      <c r="F7" s="26">
        <f>C7*D7</f>
        <v>0</v>
      </c>
      <c r="G7" s="15"/>
    </row>
    <row r="8" spans="1:7">
      <c r="A8" s="19">
        <v>5</v>
      </c>
      <c r="B8" s="15" t="s">
        <v>24</v>
      </c>
      <c r="C8" s="26"/>
      <c r="D8" s="13">
        <v>1</v>
      </c>
      <c r="E8" s="13" t="s">
        <v>10</v>
      </c>
      <c r="F8" s="26">
        <f t="shared" ref="F8:F25" si="1">C8*D8</f>
        <v>0</v>
      </c>
      <c r="G8" s="15"/>
    </row>
    <row r="9" spans="1:7">
      <c r="A9" s="19">
        <v>6</v>
      </c>
      <c r="B9" s="15" t="s">
        <v>25</v>
      </c>
      <c r="C9" s="26"/>
      <c r="D9" s="13">
        <v>1</v>
      </c>
      <c r="E9" s="13" t="s">
        <v>10</v>
      </c>
      <c r="F9" s="26">
        <f t="shared" si="1"/>
        <v>0</v>
      </c>
      <c r="G9" s="15"/>
    </row>
    <row r="10" spans="1:7">
      <c r="A10" s="19">
        <v>7</v>
      </c>
      <c r="B10" s="15" t="s">
        <v>26</v>
      </c>
      <c r="C10" s="26"/>
      <c r="D10" s="13">
        <v>1</v>
      </c>
      <c r="E10" s="13" t="s">
        <v>10</v>
      </c>
      <c r="F10" s="26">
        <f t="shared" si="1"/>
        <v>0</v>
      </c>
      <c r="G10" s="25"/>
    </row>
    <row r="11" spans="1:7" ht="27.6">
      <c r="A11" s="19">
        <v>8</v>
      </c>
      <c r="B11" s="15" t="s">
        <v>39</v>
      </c>
      <c r="C11" s="26"/>
      <c r="D11" s="13">
        <v>1</v>
      </c>
      <c r="E11" s="13" t="s">
        <v>10</v>
      </c>
      <c r="F11" s="26">
        <f t="shared" si="1"/>
        <v>0</v>
      </c>
      <c r="G11" s="15"/>
    </row>
    <row r="12" spans="1:7">
      <c r="A12" s="19">
        <v>9</v>
      </c>
      <c r="B12" s="15" t="s">
        <v>12</v>
      </c>
      <c r="C12" s="26"/>
      <c r="D12" s="13">
        <v>1</v>
      </c>
      <c r="E12" s="13" t="s">
        <v>10</v>
      </c>
      <c r="F12" s="26">
        <f t="shared" si="1"/>
        <v>0</v>
      </c>
      <c r="G12" s="15"/>
    </row>
    <row r="13" spans="1:7" ht="27.6">
      <c r="A13" s="19">
        <v>10</v>
      </c>
      <c r="B13" s="15" t="s">
        <v>13</v>
      </c>
      <c r="C13" s="26"/>
      <c r="D13" s="13">
        <v>2</v>
      </c>
      <c r="E13" s="13" t="s">
        <v>10</v>
      </c>
      <c r="F13" s="26">
        <f t="shared" si="1"/>
        <v>0</v>
      </c>
      <c r="G13" s="15"/>
    </row>
    <row r="14" spans="1:7">
      <c r="A14" s="29"/>
      <c r="B14" s="16" t="s">
        <v>37</v>
      </c>
      <c r="C14" s="12"/>
      <c r="D14" s="10"/>
      <c r="E14" s="10"/>
      <c r="F14" s="10"/>
      <c r="G14" s="24"/>
    </row>
    <row r="15" spans="1:7" ht="41.4">
      <c r="A15" s="19">
        <v>11</v>
      </c>
      <c r="B15" s="15" t="s">
        <v>31</v>
      </c>
      <c r="C15" s="26"/>
      <c r="D15" s="13">
        <v>1</v>
      </c>
      <c r="E15" s="13"/>
      <c r="F15" s="26">
        <f t="shared" si="1"/>
        <v>0</v>
      </c>
      <c r="G15" s="15" t="s">
        <v>34</v>
      </c>
    </row>
    <row r="16" spans="1:7">
      <c r="A16" s="19">
        <v>12</v>
      </c>
      <c r="B16" s="15" t="s">
        <v>32</v>
      </c>
      <c r="C16" s="26"/>
      <c r="D16" s="13">
        <v>1</v>
      </c>
      <c r="E16" s="13"/>
      <c r="F16" s="26">
        <f t="shared" si="1"/>
        <v>0</v>
      </c>
      <c r="G16" s="15" t="s">
        <v>35</v>
      </c>
    </row>
    <row r="17" spans="1:13">
      <c r="A17" s="19">
        <v>13</v>
      </c>
      <c r="B17" s="15" t="s">
        <v>33</v>
      </c>
      <c r="C17" s="26"/>
      <c r="D17" s="13">
        <v>1</v>
      </c>
      <c r="E17" s="13"/>
      <c r="F17" s="26">
        <f t="shared" si="1"/>
        <v>0</v>
      </c>
      <c r="G17" s="15" t="s">
        <v>35</v>
      </c>
    </row>
    <row r="18" spans="1:13">
      <c r="A18" s="19">
        <v>14</v>
      </c>
      <c r="B18" s="15" t="s">
        <v>38</v>
      </c>
      <c r="C18" s="26"/>
      <c r="D18" s="13">
        <v>1</v>
      </c>
      <c r="E18" s="13"/>
      <c r="F18" s="26">
        <f t="shared" si="1"/>
        <v>0</v>
      </c>
      <c r="G18" s="15" t="s">
        <v>41</v>
      </c>
      <c r="M18" s="28"/>
    </row>
    <row r="19" spans="1:13">
      <c r="A19" s="29"/>
      <c r="B19" s="16" t="s">
        <v>14</v>
      </c>
      <c r="C19" s="12"/>
      <c r="D19" s="10"/>
      <c r="E19" s="10"/>
      <c r="F19" s="10"/>
      <c r="G19" s="24"/>
    </row>
    <row r="20" spans="1:13">
      <c r="A20" s="19">
        <v>15</v>
      </c>
      <c r="B20" s="15" t="s">
        <v>15</v>
      </c>
      <c r="C20" s="26"/>
      <c r="D20" s="13">
        <v>1</v>
      </c>
      <c r="E20" s="13" t="s">
        <v>10</v>
      </c>
      <c r="F20" s="26">
        <f t="shared" si="1"/>
        <v>0</v>
      </c>
      <c r="G20" s="15"/>
    </row>
    <row r="21" spans="1:13">
      <c r="A21" s="19">
        <v>16</v>
      </c>
      <c r="B21" s="15" t="s">
        <v>28</v>
      </c>
      <c r="C21" s="26"/>
      <c r="D21" s="13">
        <v>1</v>
      </c>
      <c r="E21" s="13"/>
      <c r="F21" s="26">
        <f t="shared" si="1"/>
        <v>0</v>
      </c>
      <c r="G21" s="15"/>
    </row>
    <row r="22" spans="1:13">
      <c r="A22" s="19">
        <v>17</v>
      </c>
      <c r="B22" s="15" t="s">
        <v>16</v>
      </c>
      <c r="C22" s="26"/>
      <c r="D22" s="13">
        <v>1</v>
      </c>
      <c r="E22" s="13" t="s">
        <v>10</v>
      </c>
      <c r="F22" s="26">
        <f t="shared" si="1"/>
        <v>0</v>
      </c>
      <c r="G22" s="15"/>
    </row>
    <row r="23" spans="1:13" ht="42" customHeight="1">
      <c r="A23" s="19">
        <v>18</v>
      </c>
      <c r="B23" s="15" t="s">
        <v>17</v>
      </c>
      <c r="C23" s="26"/>
      <c r="D23" s="13">
        <v>1</v>
      </c>
      <c r="E23" s="13" t="s">
        <v>10</v>
      </c>
      <c r="F23" s="26">
        <f t="shared" si="1"/>
        <v>0</v>
      </c>
      <c r="G23" s="15" t="s">
        <v>18</v>
      </c>
      <c r="L23" s="21"/>
    </row>
    <row r="24" spans="1:13" ht="55.2">
      <c r="A24" s="19">
        <v>19</v>
      </c>
      <c r="B24" s="15" t="s">
        <v>19</v>
      </c>
      <c r="C24" s="26"/>
      <c r="D24" s="13">
        <v>1</v>
      </c>
      <c r="E24" s="13" t="s">
        <v>10</v>
      </c>
      <c r="F24" s="26">
        <f t="shared" si="1"/>
        <v>0</v>
      </c>
      <c r="G24" s="15" t="s">
        <v>30</v>
      </c>
    </row>
    <row r="25" spans="1:13">
      <c r="A25" s="19">
        <v>20</v>
      </c>
      <c r="B25" s="15" t="s">
        <v>40</v>
      </c>
      <c r="C25" s="26"/>
      <c r="D25" s="13">
        <v>1</v>
      </c>
      <c r="E25" s="13"/>
      <c r="F25" s="26">
        <f t="shared" si="1"/>
        <v>0</v>
      </c>
      <c r="G25" s="15"/>
    </row>
    <row r="26" spans="1:13">
      <c r="A26" s="31"/>
      <c r="B26" s="31"/>
      <c r="C26" s="31"/>
      <c r="D26" s="31"/>
      <c r="E26" s="31"/>
      <c r="F26" s="31"/>
      <c r="G26" s="31"/>
    </row>
    <row r="27" spans="1:13">
      <c r="A27" s="19"/>
      <c r="B27" s="17" t="s">
        <v>20</v>
      </c>
      <c r="C27" s="18"/>
      <c r="D27" s="19"/>
      <c r="E27" s="20"/>
      <c r="F27" s="27">
        <f>SUM(F2:F26)</f>
        <v>0</v>
      </c>
      <c r="G27" s="17"/>
    </row>
    <row r="28" spans="1:13">
      <c r="A28" s="19"/>
      <c r="B28" s="17" t="s">
        <v>21</v>
      </c>
      <c r="C28" s="18"/>
      <c r="D28" s="19"/>
      <c r="E28" s="20"/>
      <c r="F28" s="27">
        <f>SUM(F27)*0.15</f>
        <v>0</v>
      </c>
      <c r="G28" s="17"/>
    </row>
    <row r="29" spans="1:13">
      <c r="A29" s="19"/>
      <c r="B29" s="17" t="s">
        <v>22</v>
      </c>
      <c r="C29" s="18"/>
      <c r="D29" s="19"/>
      <c r="E29" s="20"/>
      <c r="F29" s="27">
        <f>SUM(F27:F28)*0.12</f>
        <v>0</v>
      </c>
      <c r="G29" s="17"/>
    </row>
    <row r="30" spans="1:13">
      <c r="A30" s="19"/>
      <c r="B30" s="17" t="s">
        <v>23</v>
      </c>
      <c r="C30" s="18"/>
      <c r="D30" s="19"/>
      <c r="E30" s="20"/>
      <c r="F30" s="27">
        <f>SUM(F27:F29)</f>
        <v>0</v>
      </c>
      <c r="G30" s="17"/>
    </row>
  </sheetData>
  <mergeCells count="1">
    <mergeCell ref="A26:G26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Смета для финала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UniquePresent</dc:creator>
  <cp:lastModifiedBy>Tatyana Sitnikova</cp:lastModifiedBy>
  <cp:lastPrinted>2026-08-04T09:12:40Z</cp:lastPrinted>
  <dcterms:created xsi:type="dcterms:W3CDTF">2015-06-05T18:19:00Z</dcterms:created>
  <dcterms:modified xsi:type="dcterms:W3CDTF">2026-08-04T12:02:13Z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31C7103707594DE5AFC79DE92F750E2B_13</vt:lpwstr>
  </property>
  <property fmtid="{D5CDD505-2E9C-101B-9397-08002B2CF9AE}" pid="3" name="KSOProductBuildVer">
    <vt:lpwstr>1049-12.2.0.18639</vt:lpwstr>
  </property>
</Properties>
</file>